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1"/>
  <workbookPr/>
  <mc:AlternateContent xmlns:mc="http://schemas.openxmlformats.org/markup-compatibility/2006">
    <mc:Choice Requires="x15">
      <x15ac:absPath xmlns:x15ac="http://schemas.microsoft.com/office/spreadsheetml/2010/11/ac" url="D:\DNS\DNS-do_ALFRESCA\2022-PP\PP-(II.)-025-2022\2-vyzva\vyzva-podpurne dokumenty\"/>
    </mc:Choice>
  </mc:AlternateContent>
  <xr:revisionPtr revIDLastSave="0" documentId="13_ncr:1_{E794A17D-3C4D-4232-80CE-E40E36A33EB1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P" sheetId="1" r:id="rId1"/>
  </sheets>
  <definedNames>
    <definedName name="_xlnm._FilterDatabase" localSheetId="0" hidden="1">PP!$A$6:$R$11</definedName>
    <definedName name="_xlnm.Print_Area" localSheetId="0">PP!$A$1:$S$15</definedName>
  </definedNames>
  <calcPr calcId="191029"/>
</workbook>
</file>

<file path=xl/calcChain.xml><?xml version="1.0" encoding="utf-8"?>
<calcChain xmlns="http://schemas.openxmlformats.org/spreadsheetml/2006/main">
  <c r="K10" i="1" l="1"/>
  <c r="L11" i="1"/>
  <c r="L10" i="1"/>
  <c r="K11" i="1"/>
  <c r="H10" i="1"/>
  <c r="H11" i="1"/>
  <c r="K9" i="1"/>
  <c r="H9" i="1"/>
  <c r="H8" i="1"/>
  <c r="H7" i="1"/>
  <c r="K8" i="1"/>
  <c r="K7" i="1"/>
  <c r="L8" i="1"/>
  <c r="L7" i="1"/>
  <c r="J14" i="1" l="1"/>
  <c r="I14" i="1"/>
  <c r="L9" i="1"/>
</calcChain>
</file>

<file path=xl/sharedStrings.xml><?xml version="1.0" encoding="utf-8"?>
<sst xmlns="http://schemas.openxmlformats.org/spreadsheetml/2006/main" count="47" uniqueCount="42">
  <si>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</si>
  <si>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</si>
  <si>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</si>
  <si>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</si>
  <si>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</si>
  <si>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</si>
  <si>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</si>
  <si>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</si>
  <si>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</si>
  <si>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</si>
  <si>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</si>
  <si>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</si>
  <si>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</si>
  <si>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</si>
  <si>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</si>
  <si>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</si>
  <si>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</si>
  <si>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</si>
  <si>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</si>
  <si>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</si>
  <si>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</si>
  <si>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</si>
  <si>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Společná faktura</t>
  </si>
  <si>
    <t>Ilustrační obrázek</t>
  </si>
  <si>
    <t>Příloha č. 2 Kupní smlouvy - technická specifikace
Propagační předměty (II.) 025 - 2022</t>
  </si>
  <si>
    <t>Taška papírová na víno (úzká)</t>
  </si>
  <si>
    <t>Modrá taška z recyklovaného papíru</t>
  </si>
  <si>
    <t>Sklad: 
Ilona Skalová,
Tel.: 37763 1333,
či
Vnější vztahy: 
Hana Kalašová, 
Tel.: 37763 1071,
725 870 136</t>
  </si>
  <si>
    <t>40 dní</t>
  </si>
  <si>
    <r>
      <t xml:space="preserve">Univerzitní 22, 
301 00 Plzeň,
budova Fakulty strojní,
Provoz a služby - Centrální sklad ZČU,
místnost UU 010
</t>
    </r>
    <r>
      <rPr>
        <b/>
        <sz val="11"/>
        <color theme="1"/>
        <rFont val="Calibri"/>
        <family val="2"/>
        <charset val="238"/>
        <scheme val="minor"/>
      </rPr>
      <t>Dodání ve všední dny
od 6:00 do 14:00 hod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</si>
  <si>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do 31.12.2022</t>
  </si>
  <si>
    <r>
      <t xml:space="preserve">Papírová taška ze sulfátového papíru,
 s celoplošným tmavě modrým potiskem.
Kroucená ucha v modré barvě.
Rozměry na formát A4: min. 22 x 10 x 31 cm.
</t>
    </r>
    <r>
      <rPr>
        <b/>
        <sz val="11"/>
        <color theme="1"/>
        <rFont val="Calibri"/>
        <family val="2"/>
        <charset val="238"/>
        <scheme val="minor"/>
      </rPr>
      <t xml:space="preserve">
Potisk:</t>
    </r>
    <r>
      <rPr>
        <sz val="11"/>
        <color theme="1"/>
        <rFont val="Calibri"/>
        <family val="2"/>
        <charset val="238"/>
        <scheme val="minor"/>
      </rPr>
      <t xml:space="preserve"> logo ZČU s logotypem v bílé nebo stříbrné barvě, min. o velikosti 3x6 cm.</t>
    </r>
    <r>
      <rPr>
        <sz val="11"/>
        <color theme="1"/>
        <rFont val="Calibri"/>
        <family val="2"/>
        <charset val="238"/>
        <scheme val="minor"/>
      </rPr>
      <t xml:space="preserve">
Logo ZČU viz
</t>
    </r>
    <r>
      <rPr>
        <sz val="11"/>
        <color rgb="FFFF0000"/>
        <rFont val="Calibri"/>
        <family val="2"/>
        <charset val="238"/>
        <scheme val="minor"/>
      </rPr>
      <t>Příloha č. 3 Kupní smlouvy - Logo ZCU_PP (II.)-025-2022.zip</t>
    </r>
  </si>
  <si>
    <r>
      <t xml:space="preserve">Blok </t>
    </r>
    <r>
      <rPr>
        <b/>
        <sz val="11"/>
        <color theme="1"/>
        <rFont val="Calibri"/>
        <family val="2"/>
        <charset val="238"/>
        <scheme val="minor"/>
      </rPr>
      <t xml:space="preserve">A5 </t>
    </r>
    <r>
      <rPr>
        <sz val="11"/>
        <color theme="1"/>
        <rFont val="Calibri"/>
        <family val="2"/>
        <charset val="238"/>
        <scheme val="minor"/>
      </rPr>
      <t>lepený</t>
    </r>
  </si>
  <si>
    <r>
      <t xml:space="preserve">Blok </t>
    </r>
    <r>
      <rPr>
        <b/>
        <sz val="11"/>
        <color theme="1"/>
        <rFont val="Calibri"/>
        <family val="2"/>
        <charset val="238"/>
        <scheme val="minor"/>
      </rPr>
      <t>A4</t>
    </r>
    <r>
      <rPr>
        <sz val="11"/>
        <color theme="1"/>
        <rFont val="Calibri"/>
        <family val="2"/>
        <charset val="238"/>
        <scheme val="minor"/>
      </rPr>
      <t xml:space="preserve"> lepený</t>
    </r>
  </si>
  <si>
    <r>
      <t xml:space="preserve">Luxusní dárková taška bílá.
Křídový papír (min. 200g/m2), laminace,  bavlněná bílá držadla.
Rozměry: výška min. 36 cm, šířka min. 14 cm, hloubka min. 10 cm. 
Složený karton na dně. 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Modrý tisk loga s logotypem zepředu + šedá textura z loga ZČU z obou stran - dle ilustračního obrázku.
</t>
    </r>
    <r>
      <rPr>
        <b/>
        <sz val="11"/>
        <color theme="1"/>
        <rFont val="Calibri"/>
        <family val="2"/>
        <charset val="238"/>
        <scheme val="minor"/>
      </rPr>
      <t>Grafiku vytvoří dodavatel.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Logo ZČU viz</t>
    </r>
    <r>
      <rPr>
        <sz val="11"/>
        <color rgb="FFFF0000"/>
        <rFont val="Calibri"/>
        <family val="2"/>
        <charset val="238"/>
        <scheme val="minor"/>
      </rPr>
      <t xml:space="preserve">
Příloha č. 3 Kupní smlouvy - Logo ZCU_PP (II.)-025-2022.zip</t>
    </r>
  </si>
  <si>
    <r>
      <t>Blok poznámkový</t>
    </r>
    <r>
      <rPr>
        <b/>
        <sz val="11"/>
        <color theme="1"/>
        <rFont val="Calibri"/>
        <family val="2"/>
        <charset val="238"/>
        <scheme val="minor"/>
      </rPr>
      <t xml:space="preserve"> A5 </t>
    </r>
    <r>
      <rPr>
        <sz val="11"/>
        <color theme="1"/>
        <rFont val="Calibri"/>
        <family val="2"/>
        <charset val="238"/>
        <scheme val="minor"/>
      </rPr>
      <t>- linky</t>
    </r>
  </si>
  <si>
    <r>
      <t xml:space="preserve">Min. 50 listů z ofsetového kancelářského papíru min. 80 g, 
na zadní straně kartonová podložka. 
Lepená vazba. 
</t>
    </r>
    <r>
      <rPr>
        <b/>
        <sz val="11"/>
        <color theme="1"/>
        <rFont val="Calibri"/>
        <family val="2"/>
        <charset val="238"/>
        <scheme val="minor"/>
      </rPr>
      <t xml:space="preserve">Potisk </t>
    </r>
    <r>
      <rPr>
        <sz val="11"/>
        <color theme="1"/>
        <rFont val="Calibri"/>
        <family val="2"/>
        <charset val="238"/>
        <scheme val="minor"/>
      </rPr>
      <t xml:space="preserve">modrým logem s logotypem ZČU v levém horním rohu na každém listu.
Logo ZČU viz
</t>
    </r>
    <r>
      <rPr>
        <sz val="11"/>
        <color rgb="FFFF0000"/>
        <rFont val="Calibri"/>
        <family val="2"/>
        <charset val="238"/>
        <scheme val="minor"/>
      </rPr>
      <t>Příloha č. 3 Kupní smlouvy - Logo ZCU_PP (II.)-025-2022.zip</t>
    </r>
  </si>
  <si>
    <r>
      <t xml:space="preserve">Min. 50 listů z ofsetového kancelářského papíru min. 80 g, 
na zadní straně kartonová podložka. 
Lepená vazba. 
</t>
    </r>
    <r>
      <rPr>
        <b/>
        <sz val="11"/>
        <color theme="1"/>
        <rFont val="Calibri"/>
        <family val="2"/>
        <charset val="238"/>
        <scheme val="minor"/>
      </rPr>
      <t xml:space="preserve">Potisk </t>
    </r>
    <r>
      <rPr>
        <sz val="11"/>
        <color theme="1"/>
        <rFont val="Calibri"/>
        <family val="2"/>
        <charset val="238"/>
        <scheme val="minor"/>
      </rPr>
      <t xml:space="preserve">modrým logem s logotypem ZČU v levém horním rohu na každém listu.
Logo ZČU viz
</t>
    </r>
    <r>
      <rPr>
        <sz val="11"/>
        <color rgb="FFFF0000"/>
        <rFont val="Calibri"/>
        <family val="2"/>
        <charset val="238"/>
        <scheme val="minor"/>
      </rPr>
      <t xml:space="preserve">Příloha č. 3 Kupní smlouvy - Logo ZCU_PP (II.)-025-2022.zip
</t>
    </r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</si>
  <si>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</si>
  <si>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r>
      <t xml:space="preserve">Linkovaný blok </t>
    </r>
    <r>
      <rPr>
        <b/>
        <sz val="11"/>
        <color theme="1"/>
        <rFont val="Calibri"/>
        <family val="2"/>
        <charset val="238"/>
        <scheme val="minor"/>
      </rPr>
      <t>A5</t>
    </r>
    <r>
      <rPr>
        <sz val="11"/>
        <color theme="1"/>
        <rFont val="Calibri"/>
        <family val="2"/>
        <charset val="238"/>
        <scheme val="minor"/>
      </rPr>
      <t xml:space="preserve">, modrá kroužková vazba. 
Obálka z vyšší gramáže.
Na předním dílu textura s logem ZČU, na poslední straně text s informacemi a kontakty.
Vnitřní blok min. 60 - 80 listů (90 g/m²), mikroperforace listů.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loga s logotypem v horním rohu na každou stránku 
Potisk dle ilustračního obrázku. </t>
    </r>
    <r>
      <rPr>
        <b/>
        <sz val="11"/>
        <color theme="1"/>
        <rFont val="Calibri"/>
        <family val="2"/>
        <charset val="238"/>
        <scheme val="minor"/>
      </rPr>
      <t>Grafiku vytvoří dodavatel.</t>
    </r>
    <r>
      <rPr>
        <sz val="11"/>
        <color theme="1"/>
        <rFont val="Calibri"/>
        <family val="2"/>
        <charset val="238"/>
        <scheme val="minor"/>
      </rPr>
      <t xml:space="preserve">
Logo ZČU viz
</t>
    </r>
    <r>
      <rPr>
        <sz val="11"/>
        <color rgb="FFFF0000"/>
        <rFont val="Calibri"/>
        <family val="2"/>
        <charset val="238"/>
        <scheme val="minor"/>
      </rPr>
      <t>Příloha č. 3 Kupní smlouvy - Logo ZCU_PP (II.)-025-2022.zip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</si>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</sst>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7">
    <xf numFmtId="0" fontId="0" fillId="0" borderId="0"/>
    <xf numFmtId="0" fontId="17" fillId="0" borderId="0"/>
    <xf numFmtId="0" fontId="7" fillId="0" borderId="0"/>
    <xf numFmtId="0" fontId="7" fillId="0" borderId="0"/>
    <xf numFmtId="0" fontId="19" fillId="0" borderId="0"/>
    <xf numFmtId="0" fontId="19" fillId="0" borderId="0"/>
    <xf numFmtId="0" fontId="1" fillId="0" borderId="0"/>
  </cellStyleXfs>
  <cellXfs count="99">
    <xf numFmtId="0" fontId="0" fillId="0" borderId="0" xfId="0"/>
    <xf numFmtId="0" fontId="24" fillId="0" borderId="0" xfId="6" applyFont="1" applyFill="1" applyBorder="1" applyAlignment="1" applyProtection="1">
      <alignment horizontal="center" vertical="center" wrapText="1"/>
    </xf>
    <xf numFmtId="0" fontId="24" fillId="0" borderId="16" xfId="6" applyFont="1" applyFill="1" applyBorder="1" applyAlignment="1" applyProtection="1">
      <alignment horizontal="center" vertical="center" wrapText="1"/>
    </xf>
    <xf numFmtId="0" fontId="1" fillId="3" borderId="17" xfId="6" applyFill="1" applyBorder="1" applyAlignment="1" applyProtection="1">
      <alignment horizontal="center" vertical="center" wrapText="1"/>
    </xf>
    <xf numFmtId="0" fontId="1" fillId="3" borderId="18" xfId="6" applyFill="1" applyBorder="1" applyAlignment="1" applyProtection="1">
      <alignment horizontal="center" vertical="center" wrapText="1"/>
    </xf>
    <xf numFmtId="0" fontId="10" fillId="0" borderId="19" xfId="6" applyNumberFormat="1" applyFont="1" applyBorder="1" applyAlignment="1" applyProtection="1">
      <alignment horizontal="left" vertical="center" wrapText="1" indent="7"/>
    </xf>
    <xf numFmtId="0" fontId="1" fillId="3" borderId="20" xfId="6" applyFill="1" applyBorder="1" applyAlignment="1" applyProtection="1">
      <alignment horizontal="center" vertical="center" wrapText="1"/>
    </xf>
    <xf numFmtId="0" fontId="1" fillId="3" borderId="21" xfId="6" applyFill="1" applyBorder="1" applyAlignment="1" applyProtection="1">
      <alignment horizontal="center" vertical="center" wrapText="1"/>
    </xf>
    <xf numFmtId="0" fontId="0" fillId="0" borderId="0" xfId="0" applyProtection="1"/>
    <xf numFmtId="0" fontId="18" fillId="0" borderId="0" xfId="0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4" borderId="2" xfId="0" applyFont="1" applyFill="1" applyBorder="1" applyAlignment="1" applyProtection="1">
      <alignment horizontal="center" vertical="center" textRotation="90" wrapText="1"/>
    </xf>
    <xf numFmtId="0" fontId="14" fillId="4" borderId="3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0" fillId="4" borderId="3" xfId="0" applyFont="1" applyFill="1" applyBorder="1" applyAlignment="1" applyProtection="1">
      <alignment horizontal="center" vertical="center" wrapText="1"/>
    </xf>
    <xf numFmtId="0" fontId="14" fillId="4" borderId="23" xfId="0" applyFont="1" applyFill="1" applyBorder="1" applyAlignment="1" applyProtection="1">
      <alignment horizontal="center" vertical="center" wrapText="1"/>
    </xf>
    <xf numFmtId="0" fontId="0" fillId="0" borderId="22" xfId="0" applyBorder="1" applyProtection="1"/>
    <xf numFmtId="164" fontId="0" fillId="0" borderId="0" xfId="0" applyNumberFormat="1" applyProtection="1"/>
    <xf numFmtId="3" fontId="0" fillId="0" borderId="15" xfId="0" applyNumberForma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left" vertical="center" wrapText="1" indent="1"/>
    </xf>
    <xf numFmtId="0" fontId="5" fillId="2" borderId="5" xfId="0" applyFont="1" applyFill="1" applyBorder="1" applyAlignment="1" applyProtection="1">
      <alignment horizontal="left" vertical="center" wrapText="1" indent="1"/>
    </xf>
    <xf numFmtId="164" fontId="0" fillId="0" borderId="5" xfId="0" applyNumberFormat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horizontal="center" vertical="center" wrapText="1"/>
    </xf>
    <xf numFmtId="1" fontId="14" fillId="0" borderId="5" xfId="0" applyNumberFormat="1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left" vertical="center" wrapText="1" indent="1"/>
    </xf>
    <xf numFmtId="0" fontId="10" fillId="2" borderId="7" xfId="0" applyFont="1" applyFill="1" applyBorder="1" applyAlignment="1" applyProtection="1">
      <alignment horizontal="left" vertical="top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</xf>
    <xf numFmtId="1" fontId="14" fillId="0" borderId="14" xfId="0" applyNumberFormat="1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left" vertical="center" wrapText="1" indent="1"/>
    </xf>
    <xf numFmtId="1" fontId="14" fillId="0" borderId="10" xfId="0" applyNumberFormat="1" applyFont="1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left" vertical="center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1" fontId="14" fillId="0" borderId="12" xfId="0" applyNumberFormat="1" applyFon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4" borderId="2" xfId="0" applyFont="1" applyFill="1" applyBorder="1" applyAlignment="1" applyProtection="1">
      <alignment horizontal="center" vertical="center" wrapText="1"/>
    </xf>
    <xf numFmtId="0" fontId="10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2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3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3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3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7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  <cellStyle name="Normální 6" xfId="6" xr:uid="{CC0DC3A6-D1B1-41DA-8BFC-DF13D263F0A7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1635126</xdr:colOff>
      <xdr:row>6</xdr:row>
      <xdr:rowOff>230187</xdr:rowOff>
    </xdr:from>
    <xdr:to>
      <xdr:col>6</xdr:col>
      <xdr:colOff>3433447</xdr:colOff>
      <xdr:row>6</xdr:row>
      <xdr:rowOff>2638652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B70CC529-E456-4F7F-ADE2-F593FBD07C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65126" y="2928937"/>
          <a:ext cx="1798321" cy="2408465"/>
        </a:xfrm>
        <a:prstGeom prst="rect">
          <a:avLst/>
        </a:prstGeom>
      </xdr:spPr>
    </xdr:pic>
    <xdr:clientData/>
  </xdr:twoCellAnchor>
  <xdr:twoCellAnchor editAs="oneCell">
    <xdr:from>
      <xdr:col>6</xdr:col>
      <xdr:colOff>1781968</xdr:colOff>
      <xdr:row>7</xdr:row>
      <xdr:rowOff>368527</xdr:rowOff>
    </xdr:from>
    <xdr:to>
      <xdr:col>6</xdr:col>
      <xdr:colOff>3197111</xdr:colOff>
      <xdr:row>7</xdr:row>
      <xdr:rowOff>2582159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379AEDBA-FCA6-4D89-90F1-35706AC277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11968" y="6035902"/>
          <a:ext cx="1415143" cy="2213632"/>
        </a:xfrm>
        <a:prstGeom prst="rect">
          <a:avLst/>
        </a:prstGeom>
      </xdr:spPr>
    </xdr:pic>
    <xdr:clientData/>
  </xdr:twoCellAnchor>
  <xdr:twoCellAnchor editAs="oneCell">
    <xdr:from>
      <xdr:col>6</xdr:col>
      <xdr:colOff>1859642</xdr:colOff>
      <xdr:row>8</xdr:row>
      <xdr:rowOff>398009</xdr:rowOff>
    </xdr:from>
    <xdr:to>
      <xdr:col>6</xdr:col>
      <xdr:colOff>3256642</xdr:colOff>
      <xdr:row>8</xdr:row>
      <xdr:rowOff>2353809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7BBCC52B-F4C9-40AF-8B9D-B173C3C7A8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89642" y="8954634"/>
          <a:ext cx="1397000" cy="1955800"/>
        </a:xfrm>
        <a:prstGeom prst="rect">
          <a:avLst/>
        </a:prstGeom>
      </xdr:spPr>
    </xdr:pic>
    <xdr:clientData/>
  </xdr:twoCellAnchor>
  <xdr:twoCellAnchor editAs="oneCell">
    <xdr:from>
      <xdr:col>6</xdr:col>
      <xdr:colOff>1942987</xdr:colOff>
      <xdr:row>9</xdr:row>
      <xdr:rowOff>623662</xdr:rowOff>
    </xdr:from>
    <xdr:to>
      <xdr:col>6</xdr:col>
      <xdr:colOff>3339987</xdr:colOff>
      <xdr:row>9</xdr:row>
      <xdr:rowOff>2579462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07295B76-1BA0-43A7-B36C-94E293F32D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72987" y="11847287"/>
          <a:ext cx="1397000" cy="1955800"/>
        </a:xfrm>
        <a:prstGeom prst="rect">
          <a:avLst/>
        </a:prstGeom>
      </xdr:spPr>
    </xdr:pic>
    <xdr:clientData/>
  </xdr:twoCellAnchor>
  <xdr:twoCellAnchor editAs="oneCell">
    <xdr:from>
      <xdr:col>6</xdr:col>
      <xdr:colOff>1242219</xdr:colOff>
      <xdr:row>10</xdr:row>
      <xdr:rowOff>535781</xdr:rowOff>
    </xdr:from>
    <xdr:to>
      <xdr:col>6</xdr:col>
      <xdr:colOff>4017009</xdr:colOff>
      <xdr:row>10</xdr:row>
      <xdr:rowOff>2658495</xdr:rowOff>
    </xdr:to>
    <xdr:pic>
      <xdr:nvPicPr>
        <xdr:cNvPr id="18" name="Obrázek 17">
          <a:extLst>
            <a:ext uri="{FF2B5EF4-FFF2-40B4-BE49-F238E27FC236}">
              <a16:creationId xmlns:a16="http://schemas.microsoft.com/office/drawing/2014/main" id="{8DA69189-6730-41D7-9D57-A2DB992D1F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72219" y="14664531"/>
          <a:ext cx="2774790" cy="2122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57"/>
  <sheetViews>
    <sheetView showGridLines="0" tabSelected="1" zoomScale="50" zoomScaleNormal="50" workbookViewId="0"/>
  </sheetViews>
  <sheetFormatPr defaultRowHeight="14.5" x14ac:dyDescent="0.35"/>
  <cols>
    <col min="1" max="1" width="1.453125" style="8" bestFit="1" customWidth="1"/>
    <col min="2" max="2" width="5.54296875" style="8" bestFit="1" customWidth="1"/>
    <col min="3" max="3" width="33.54296875" style="12" customWidth="1"/>
    <col min="4" max="4" width="11" style="95" customWidth="1"/>
    <col min="5" max="5" width="12" style="11" customWidth="1"/>
    <col min="6" max="6" width="100.1796875" style="12" customWidth="1"/>
    <col min="7" max="7" width="70.81640625" style="12" customWidth="1"/>
    <col min="8" max="8" width="17.7265625" style="12" hidden="1" customWidth="1"/>
    <col min="9" max="9" width="24" style="8" bestFit="1" customWidth="1"/>
    <col min="10" max="10" width="23.7265625" style="8" customWidth="1"/>
    <col min="11" max="11" width="20.54296875" style="8" bestFit="1" customWidth="1"/>
    <col min="12" max="12" width="23.81640625" style="8" customWidth="1"/>
    <col min="13" max="13" width="14" style="8" customWidth="1"/>
    <col min="14" max="14" width="26.54296875" style="8" customWidth="1"/>
    <col min="15" max="15" width="39" style="8" customWidth="1"/>
    <col min="16" max="16" width="27.54296875" style="8" customWidth="1"/>
    <col min="17" max="17" width="11.54296875" style="8" hidden="1" customWidth="1"/>
    <col min="18" max="18" width="23.7265625" style="13" customWidth="1"/>
    <col min="19" max="19" width="2.36328125" style="8" customWidth="1"/>
    <col min="20" max="16384" width="8.7265625" style="8"/>
  </cols>
  <sheetData>
    <row r="1" spans="1:19" ht="39.75" customHeight="1" x14ac:dyDescent="0.35">
      <c r="B1" s="9" t="s">
        <v>24</v>
      </c>
      <c r="C1" s="10"/>
      <c r="D1" s="10"/>
    </row>
    <row r="2" spans="1:19" ht="20.149999999999999" customHeight="1" x14ac:dyDescent="0.35">
      <c r="C2" s="8"/>
      <c r="D2" s="14"/>
      <c r="E2" s="15"/>
      <c r="F2" s="16"/>
      <c r="G2" s="16"/>
      <c r="H2" s="16"/>
      <c r="I2" s="16"/>
      <c r="J2" s="16"/>
      <c r="L2" s="17"/>
      <c r="M2" s="18"/>
      <c r="N2" s="18"/>
      <c r="O2" s="18"/>
      <c r="P2" s="18"/>
      <c r="Q2" s="18"/>
      <c r="R2" s="19"/>
    </row>
    <row r="3" spans="1:19" ht="20.149999999999999" customHeight="1" x14ac:dyDescent="0.35">
      <c r="B3" s="1" t="s">
        <v>40</v>
      </c>
      <c r="C3" s="2"/>
      <c r="D3" s="3" t="s">
        <v>0</v>
      </c>
      <c r="E3" s="4"/>
      <c r="F3" s="5" t="s">
        <v>41</v>
      </c>
      <c r="G3" s="20"/>
      <c r="H3" s="21"/>
      <c r="I3" s="21"/>
      <c r="J3" s="21"/>
      <c r="K3" s="21"/>
      <c r="L3" s="21"/>
    </row>
    <row r="4" spans="1:19" ht="20.149999999999999" customHeight="1" thickBot="1" x14ac:dyDescent="0.4">
      <c r="B4" s="1"/>
      <c r="C4" s="2"/>
      <c r="D4" s="6"/>
      <c r="E4" s="7"/>
      <c r="F4" s="5"/>
      <c r="G4" s="20"/>
      <c r="H4" s="16"/>
      <c r="I4" s="17"/>
      <c r="J4" s="17"/>
      <c r="L4" s="17"/>
      <c r="O4" s="22"/>
    </row>
    <row r="5" spans="1:19" ht="34.5" customHeight="1" thickBot="1" x14ac:dyDescent="0.4">
      <c r="B5" s="23"/>
      <c r="C5" s="24"/>
      <c r="D5" s="25"/>
      <c r="E5" s="25"/>
      <c r="F5" s="16"/>
      <c r="G5" s="16"/>
      <c r="H5" s="26"/>
      <c r="J5" s="27" t="s">
        <v>0</v>
      </c>
      <c r="R5" s="28"/>
    </row>
    <row r="6" spans="1:19" ht="77.25" customHeight="1" thickTop="1" thickBot="1" x14ac:dyDescent="0.4">
      <c r="B6" s="29" t="s">
        <v>1</v>
      </c>
      <c r="C6" s="30" t="s">
        <v>12</v>
      </c>
      <c r="D6" s="30" t="s">
        <v>2</v>
      </c>
      <c r="E6" s="30" t="s">
        <v>13</v>
      </c>
      <c r="F6" s="30" t="s">
        <v>14</v>
      </c>
      <c r="G6" s="30" t="s">
        <v>23</v>
      </c>
      <c r="H6" s="30" t="s">
        <v>15</v>
      </c>
      <c r="I6" s="30" t="s">
        <v>3</v>
      </c>
      <c r="J6" s="31" t="s">
        <v>4</v>
      </c>
      <c r="K6" s="32" t="s">
        <v>5</v>
      </c>
      <c r="L6" s="32" t="s">
        <v>6</v>
      </c>
      <c r="M6" s="30" t="s">
        <v>16</v>
      </c>
      <c r="N6" s="32" t="s">
        <v>17</v>
      </c>
      <c r="O6" s="30" t="s">
        <v>18</v>
      </c>
      <c r="P6" s="30" t="s">
        <v>38</v>
      </c>
      <c r="Q6" s="30" t="s">
        <v>19</v>
      </c>
      <c r="R6" s="33" t="s">
        <v>20</v>
      </c>
      <c r="S6" s="34"/>
    </row>
    <row r="7" spans="1:19" ht="234" customHeight="1" thickTop="1" x14ac:dyDescent="0.35">
      <c r="A7" s="35"/>
      <c r="B7" s="36">
        <v>1</v>
      </c>
      <c r="C7" s="37" t="s">
        <v>25</v>
      </c>
      <c r="D7" s="38">
        <v>500</v>
      </c>
      <c r="E7" s="39" t="s">
        <v>21</v>
      </c>
      <c r="F7" s="40" t="s">
        <v>34</v>
      </c>
      <c r="G7" s="41"/>
      <c r="H7" s="42">
        <f t="shared" ref="H7:H11" si="0">D7*I7</f>
        <v>30000</v>
      </c>
      <c r="I7" s="43">
        <v>60</v>
      </c>
      <c r="J7" s="96"/>
      <c r="K7" s="44">
        <f t="shared" ref="K7:K9" si="1">D7*J7</f>
        <v>0</v>
      </c>
      <c r="L7" s="45" t="str">
        <f t="shared" ref="L7:L9" si="2">IF(ISNUMBER(J7), IF(J7&gt;I7,"NEVYHOVUJE","VYHOVUJE")," ")</f>
        <v xml:space="preserve"> </v>
      </c>
      <c r="M7" s="46" t="s">
        <v>22</v>
      </c>
      <c r="N7" s="46" t="s">
        <v>27</v>
      </c>
      <c r="O7" s="46" t="s">
        <v>29</v>
      </c>
      <c r="P7" s="47" t="s">
        <v>30</v>
      </c>
      <c r="Q7" s="48"/>
      <c r="R7" s="49" t="s">
        <v>11</v>
      </c>
      <c r="S7" s="34"/>
    </row>
    <row r="8" spans="1:19" ht="228" customHeight="1" x14ac:dyDescent="0.35">
      <c r="B8" s="50">
        <v>2</v>
      </c>
      <c r="C8" s="51" t="s">
        <v>26</v>
      </c>
      <c r="D8" s="52">
        <v>500</v>
      </c>
      <c r="E8" s="53" t="s">
        <v>21</v>
      </c>
      <c r="F8" s="54" t="s">
        <v>31</v>
      </c>
      <c r="G8" s="55"/>
      <c r="H8" s="56">
        <f t="shared" si="0"/>
        <v>17500</v>
      </c>
      <c r="I8" s="57">
        <v>35</v>
      </c>
      <c r="J8" s="97"/>
      <c r="K8" s="58">
        <f t="shared" si="1"/>
        <v>0</v>
      </c>
      <c r="L8" s="59" t="str">
        <f t="shared" si="2"/>
        <v xml:space="preserve"> </v>
      </c>
      <c r="M8" s="60"/>
      <c r="N8" s="61"/>
      <c r="O8" s="61"/>
      <c r="P8" s="62" t="s">
        <v>28</v>
      </c>
      <c r="Q8" s="61"/>
      <c r="R8" s="63"/>
      <c r="S8" s="34"/>
    </row>
    <row r="9" spans="1:19" ht="210.75" customHeight="1" x14ac:dyDescent="0.35">
      <c r="B9" s="50">
        <v>3</v>
      </c>
      <c r="C9" s="54" t="s">
        <v>32</v>
      </c>
      <c r="D9" s="52">
        <v>1000</v>
      </c>
      <c r="E9" s="53" t="s">
        <v>21</v>
      </c>
      <c r="F9" s="54" t="s">
        <v>36</v>
      </c>
      <c r="G9" s="64"/>
      <c r="H9" s="56">
        <f t="shared" si="0"/>
        <v>25000</v>
      </c>
      <c r="I9" s="57">
        <v>25</v>
      </c>
      <c r="J9" s="97"/>
      <c r="K9" s="58">
        <f t="shared" si="1"/>
        <v>0</v>
      </c>
      <c r="L9" s="59" t="str">
        <f t="shared" si="2"/>
        <v xml:space="preserve"> </v>
      </c>
      <c r="M9" s="60"/>
      <c r="N9" s="61"/>
      <c r="O9" s="61"/>
      <c r="P9" s="65"/>
      <c r="Q9" s="61"/>
      <c r="R9" s="63"/>
      <c r="S9" s="34"/>
    </row>
    <row r="10" spans="1:19" ht="228.75" customHeight="1" x14ac:dyDescent="0.35">
      <c r="B10" s="50">
        <v>4</v>
      </c>
      <c r="C10" s="54" t="s">
        <v>33</v>
      </c>
      <c r="D10" s="52">
        <v>1000</v>
      </c>
      <c r="E10" s="53" t="s">
        <v>21</v>
      </c>
      <c r="F10" s="54" t="s">
        <v>37</v>
      </c>
      <c r="G10" s="64"/>
      <c r="H10" s="56">
        <f t="shared" si="0"/>
        <v>35000</v>
      </c>
      <c r="I10" s="57">
        <v>35</v>
      </c>
      <c r="J10" s="97"/>
      <c r="K10" s="58">
        <f t="shared" ref="K10:K11" si="3">D10*J10</f>
        <v>0</v>
      </c>
      <c r="L10" s="59" t="str">
        <f t="shared" ref="L10:L11" si="4">IF(ISNUMBER(J10), IF(J10&gt;I10,"NEVYHOVUJE","VYHOVUJE")," ")</f>
        <v xml:space="preserve"> </v>
      </c>
      <c r="M10" s="60"/>
      <c r="N10" s="61"/>
      <c r="O10" s="61"/>
      <c r="P10" s="65"/>
      <c r="Q10" s="61"/>
      <c r="R10" s="63"/>
      <c r="S10" s="34"/>
    </row>
    <row r="11" spans="1:19" ht="248.25" customHeight="1" thickBot="1" x14ac:dyDescent="0.4">
      <c r="B11" s="66">
        <v>5</v>
      </c>
      <c r="C11" s="67" t="s">
        <v>35</v>
      </c>
      <c r="D11" s="68">
        <v>500</v>
      </c>
      <c r="E11" s="69" t="s">
        <v>21</v>
      </c>
      <c r="F11" s="67" t="s">
        <v>39</v>
      </c>
      <c r="G11" s="70"/>
      <c r="H11" s="71">
        <f t="shared" si="0"/>
        <v>35000</v>
      </c>
      <c r="I11" s="72">
        <v>70</v>
      </c>
      <c r="J11" s="98"/>
      <c r="K11" s="73">
        <f t="shared" si="3"/>
        <v>0</v>
      </c>
      <c r="L11" s="74" t="str">
        <f t="shared" si="4"/>
        <v xml:space="preserve"> </v>
      </c>
      <c r="M11" s="75"/>
      <c r="N11" s="76"/>
      <c r="O11" s="76"/>
      <c r="P11" s="77"/>
      <c r="Q11" s="76"/>
      <c r="R11" s="78"/>
      <c r="S11" s="34"/>
    </row>
    <row r="12" spans="1:19" ht="13.5" customHeight="1" thickTop="1" thickBot="1" x14ac:dyDescent="0.4">
      <c r="C12" s="8"/>
      <c r="D12" s="8"/>
      <c r="E12" s="8"/>
      <c r="F12" s="8"/>
      <c r="G12" s="8"/>
      <c r="H12" s="8"/>
      <c r="K12" s="79"/>
    </row>
    <row r="13" spans="1:19" ht="60.75" customHeight="1" thickTop="1" thickBot="1" x14ac:dyDescent="0.4">
      <c r="B13" s="80" t="s">
        <v>7</v>
      </c>
      <c r="C13" s="80"/>
      <c r="D13" s="80"/>
      <c r="E13" s="80"/>
      <c r="F13" s="80"/>
      <c r="G13" s="20"/>
      <c r="H13" s="81"/>
      <c r="I13" s="82" t="s">
        <v>8</v>
      </c>
      <c r="J13" s="83" t="s">
        <v>9</v>
      </c>
      <c r="K13" s="84"/>
      <c r="L13" s="85"/>
      <c r="M13" s="86"/>
      <c r="N13" s="26"/>
      <c r="O13" s="26"/>
      <c r="P13" s="26"/>
      <c r="Q13" s="26"/>
      <c r="R13" s="87"/>
    </row>
    <row r="14" spans="1:19" ht="33" customHeight="1" thickTop="1" thickBot="1" x14ac:dyDescent="0.4">
      <c r="B14" s="88" t="s">
        <v>10</v>
      </c>
      <c r="C14" s="88"/>
      <c r="D14" s="88"/>
      <c r="E14" s="88"/>
      <c r="F14" s="88"/>
      <c r="G14" s="89"/>
      <c r="H14" s="90"/>
      <c r="I14" s="91">
        <f>SUM(H7:H11)</f>
        <v>142500</v>
      </c>
      <c r="J14" s="92">
        <f>SUM(K7:K11)</f>
        <v>0</v>
      </c>
      <c r="K14" s="93"/>
      <c r="L14" s="94"/>
      <c r="M14" s="86"/>
      <c r="Q14" s="26"/>
      <c r="R14" s="87"/>
    </row>
    <row r="15" spans="1:19" ht="14.15" customHeight="1" thickTop="1" x14ac:dyDescent="0.35"/>
    <row r="16" spans="1:19" ht="14.25" customHeight="1" x14ac:dyDescent="0.35"/>
    <row r="17" ht="14.15" customHeight="1" x14ac:dyDescent="0.35"/>
    <row r="18" ht="14.25" customHeight="1" x14ac:dyDescent="0.35"/>
    <row r="19" ht="14.25" customHeight="1" x14ac:dyDescent="0.35"/>
    <row r="20" ht="14.1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</sheetData>
  <sheetProtection algorithmName="SHA-512" hashValue="Xmp/APcxdAiO/kq/2QzvrLn2Q5GKsflw0/NbsCmTqpSBqSTxRkCoZyeCnWa9Lp5R69plN3zumfs2O43XEXun2A==" saltValue="bFNY+imi8pMPjD4bLxUZLQ==" spinCount="100000" sheet="1" objects="1" scenarios="1"/>
  <mergeCells count="14">
    <mergeCell ref="B14:F14"/>
    <mergeCell ref="J14:L14"/>
    <mergeCell ref="B1:D1"/>
    <mergeCell ref="J13:L13"/>
    <mergeCell ref="B13:F13"/>
    <mergeCell ref="B3:C4"/>
    <mergeCell ref="D3:E4"/>
    <mergeCell ref="F3:F4"/>
    <mergeCell ref="N7:N11"/>
    <mergeCell ref="O7:O11"/>
    <mergeCell ref="Q7:Q11"/>
    <mergeCell ref="R7:R11"/>
    <mergeCell ref="M7:M11"/>
    <mergeCell ref="P8:P11"/>
  </mergeCells>
  <conditionalFormatting sqref="D7:D11 B7:B11">
    <cfRule type="containsBlanks" dxfId="9" priority="88">
      <formula>LEN(TRIM(B7))=0</formula>
    </cfRule>
  </conditionalFormatting>
  <conditionalFormatting sqref="B7:B11">
    <cfRule type="cellIs" dxfId="8" priority="83" operator="greaterThanOrEqual">
      <formula>1</formula>
    </cfRule>
  </conditionalFormatting>
  <conditionalFormatting sqref="L7:L11">
    <cfRule type="cellIs" dxfId="7" priority="80" operator="equal">
      <formula>"VYHOVUJE"</formula>
    </cfRule>
  </conditionalFormatting>
  <conditionalFormatting sqref="L7:L11">
    <cfRule type="cellIs" dxfId="6" priority="79" operator="equal">
      <formula>"NEVYHOVUJE"</formula>
    </cfRule>
  </conditionalFormatting>
  <conditionalFormatting sqref="J7">
    <cfRule type="containsBlanks" dxfId="5" priority="50">
      <formula>LEN(TRIM(J7))=0</formula>
    </cfRule>
  </conditionalFormatting>
  <conditionalFormatting sqref="J7">
    <cfRule type="notContainsBlanks" dxfId="4" priority="49">
      <formula>LEN(TRIM(J7))&gt;0</formula>
    </cfRule>
  </conditionalFormatting>
  <conditionalFormatting sqref="J7">
    <cfRule type="notContainsBlanks" dxfId="3" priority="48">
      <formula>LEN(TRIM(J7))&gt;0</formula>
    </cfRule>
  </conditionalFormatting>
  <conditionalFormatting sqref="J8:J11">
    <cfRule type="containsBlanks" dxfId="2" priority="47">
      <formula>LEN(TRIM(J8))=0</formula>
    </cfRule>
  </conditionalFormatting>
  <conditionalFormatting sqref="J8:J11">
    <cfRule type="notContainsBlanks" dxfId="1" priority="46">
      <formula>LEN(TRIM(J8))&gt;0</formula>
    </cfRule>
  </conditionalFormatting>
  <conditionalFormatting sqref="J8:J11">
    <cfRule type="notContainsBlanks" dxfId="0" priority="45">
      <formula>LEN(TRIM(J8))&gt;0</formula>
    </cfRule>
  </conditionalFormatting>
  <dataValidations count="1">
    <dataValidation type="list" showInputMessage="1" showErrorMessage="1" sqref="E7:E11" xr:uid="{354766CB-D34D-4043-985E-78A75C2E98DD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1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Zdeněk Řežábek</cp:lastModifiedBy>
  <cp:revision>1</cp:revision>
  <cp:lastPrinted>2022-11-01T12:31:33Z</cp:lastPrinted>
  <dcterms:created xsi:type="dcterms:W3CDTF">2014-03-05T12:43:32Z</dcterms:created>
  <dcterms:modified xsi:type="dcterms:W3CDTF">2022-11-01T12:34:25Z</dcterms:modified>
</cp:coreProperties>
</file>